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shikawaayako/Library/Mobile Documents/com~apple~CloudDocs/Documents/2022KTPAコンクール/"/>
    </mc:Choice>
  </mc:AlternateContent>
  <xr:revisionPtr revIDLastSave="0" documentId="13_ncr:1_{2DF7A792-B3C6-D347-8D59-501F16F7616B}" xr6:coauthVersionLast="47" xr6:coauthVersionMax="47" xr10:uidLastSave="{00000000-0000-0000-0000-000000000000}"/>
  <bookViews>
    <workbookView xWindow="160" yWindow="740" windowWidth="28520" windowHeight="17100" tabRatio="500" xr2:uid="{00000000-000D-0000-FFFF-FFFF00000000}"/>
  </bookViews>
  <sheets>
    <sheet name="2022年第13回本選結果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3" i="8" l="1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I43" i="8" l="1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3" i="8"/>
  <c r="H23" i="8"/>
  <c r="J23" i="8" s="1"/>
  <c r="I22" i="8"/>
  <c r="H22" i="8"/>
  <c r="J22" i="8" s="1"/>
  <c r="J21" i="8"/>
  <c r="I21" i="8"/>
  <c r="H21" i="8"/>
  <c r="I20" i="8"/>
  <c r="H20" i="8"/>
  <c r="J20" i="8" s="1"/>
  <c r="I19" i="8"/>
  <c r="H19" i="8"/>
  <c r="J19" i="8" s="1"/>
  <c r="J18" i="8"/>
  <c r="I18" i="8"/>
  <c r="H18" i="8"/>
  <c r="I10" i="8" l="1"/>
  <c r="H7" i="8"/>
  <c r="I9" i="8"/>
  <c r="H10" i="8"/>
  <c r="I8" i="8"/>
  <c r="H5" i="8"/>
  <c r="I7" i="8"/>
  <c r="H8" i="8"/>
  <c r="J8" i="8" s="1"/>
  <c r="I6" i="8"/>
  <c r="H9" i="8"/>
  <c r="I5" i="8"/>
  <c r="H6" i="8"/>
  <c r="J9" i="8" l="1"/>
  <c r="J6" i="8"/>
  <c r="J10" i="8"/>
  <c r="J7" i="8"/>
  <c r="J5" i="8"/>
</calcChain>
</file>

<file path=xl/sharedStrings.xml><?xml version="1.0" encoding="utf-8"?>
<sst xmlns="http://schemas.openxmlformats.org/spreadsheetml/2006/main" count="65" uniqueCount="47">
  <si>
    <t>番号</t>
  </si>
  <si>
    <t>氏名</t>
  </si>
  <si>
    <t>合計</t>
  </si>
  <si>
    <t>平均</t>
  </si>
  <si>
    <t>順位</t>
  </si>
  <si>
    <t>フリースタイル部門　</t>
    <phoneticPr fontId="3"/>
  </si>
  <si>
    <t>オケスタ部門　本選</t>
    <rPh sb="7" eb="9">
      <t>ホンセン</t>
    </rPh>
    <phoneticPr fontId="3"/>
  </si>
  <si>
    <t>順位</t>
    <rPh sb="0" eb="2">
      <t>ジュンイ</t>
    </rPh>
    <phoneticPr fontId="7"/>
  </si>
  <si>
    <t>平均</t>
    <rPh sb="0" eb="2">
      <t>ヘイキン</t>
    </rPh>
    <phoneticPr fontId="7"/>
  </si>
  <si>
    <t>合計</t>
    <rPh sb="0" eb="2">
      <t>ゴウケイ</t>
    </rPh>
    <phoneticPr fontId="7"/>
  </si>
  <si>
    <t>氏名</t>
    <rPh sb="0" eb="2">
      <t>シメイ</t>
    </rPh>
    <phoneticPr fontId="7"/>
  </si>
  <si>
    <t>番号</t>
    <rPh sb="0" eb="2">
      <t>バンゴウ</t>
    </rPh>
    <phoneticPr fontId="7"/>
  </si>
  <si>
    <t>課題曲部門　本選</t>
    <rPh sb="0" eb="5">
      <t>カダイ</t>
    </rPh>
    <rPh sb="6" eb="8">
      <t>ホンセン</t>
    </rPh>
    <phoneticPr fontId="7"/>
  </si>
  <si>
    <t>佛坂咲千生</t>
    <rPh sb="0" eb="1">
      <t xml:space="preserve">ホトケ </t>
    </rPh>
    <rPh sb="1" eb="2">
      <t xml:space="preserve">サカ </t>
    </rPh>
    <rPh sb="2" eb="3">
      <t xml:space="preserve">サク </t>
    </rPh>
    <rPh sb="3" eb="4">
      <t xml:space="preserve">セン </t>
    </rPh>
    <rPh sb="4" eb="5">
      <t xml:space="preserve">イキル </t>
    </rPh>
    <phoneticPr fontId="3"/>
  </si>
  <si>
    <t>松原健二</t>
    <rPh sb="0" eb="2">
      <t xml:space="preserve">マツバラ </t>
    </rPh>
    <rPh sb="2" eb="4">
      <t xml:space="preserve">ケンジ </t>
    </rPh>
    <phoneticPr fontId="3"/>
  </si>
  <si>
    <t>ナエスハラルド</t>
    <phoneticPr fontId="3"/>
  </si>
  <si>
    <t>茶屋淳子</t>
    <rPh sb="0" eb="2">
      <t xml:space="preserve">チャヤ </t>
    </rPh>
    <rPh sb="2" eb="4">
      <t xml:space="preserve">ジュンコ </t>
    </rPh>
    <phoneticPr fontId="3"/>
  </si>
  <si>
    <t>稲垣路子</t>
    <rPh sb="0" eb="2">
      <t xml:space="preserve">イナガキ </t>
    </rPh>
    <rPh sb="2" eb="4">
      <t xml:space="preserve">ミチコ </t>
    </rPh>
    <phoneticPr fontId="3"/>
  </si>
  <si>
    <t>村田尚平</t>
    <rPh sb="0" eb="1">
      <t xml:space="preserve">ムラタ </t>
    </rPh>
    <rPh sb="2" eb="3">
      <t xml:space="preserve">ショウヘイ </t>
    </rPh>
    <phoneticPr fontId="3"/>
  </si>
  <si>
    <t>松原一樹</t>
    <rPh sb="0" eb="1">
      <t>マツバラ</t>
    </rPh>
    <phoneticPr fontId="7"/>
  </si>
  <si>
    <t>横田萌</t>
    <rPh sb="0" eb="2">
      <t xml:space="preserve">ヨコタ </t>
    </rPh>
    <rPh sb="2" eb="3">
      <t xml:space="preserve">モエ </t>
    </rPh>
    <phoneticPr fontId="7"/>
  </si>
  <si>
    <t>清川大介</t>
    <rPh sb="0" eb="2">
      <t xml:space="preserve">キヨカワ </t>
    </rPh>
    <rPh sb="2" eb="4">
      <t xml:space="preserve">ダイスケ </t>
    </rPh>
    <phoneticPr fontId="7"/>
  </si>
  <si>
    <t>太田菜央</t>
    <rPh sb="0" eb="2">
      <t xml:space="preserve">オオタ </t>
    </rPh>
    <rPh sb="2" eb="4">
      <t xml:space="preserve">ナオ </t>
    </rPh>
    <phoneticPr fontId="7"/>
  </si>
  <si>
    <t>飯田ちさと</t>
    <rPh sb="0" eb="2">
      <t xml:space="preserve">イイダ </t>
    </rPh>
    <phoneticPr fontId="7"/>
  </si>
  <si>
    <t>田中みのり</t>
  </si>
  <si>
    <t>村田尚平</t>
    <rPh sb="0" eb="1">
      <t xml:space="preserve">ムラタ </t>
    </rPh>
    <rPh sb="2" eb="3">
      <t xml:space="preserve">ショウヘイ </t>
    </rPh>
    <phoneticPr fontId="7"/>
  </si>
  <si>
    <t>清川大介</t>
    <rPh sb="0" eb="1">
      <t>キヨカワ</t>
    </rPh>
    <phoneticPr fontId="7"/>
  </si>
  <si>
    <t>澤田和華</t>
    <rPh sb="0" eb="1">
      <t xml:space="preserve">サワダ </t>
    </rPh>
    <rPh sb="2" eb="3">
      <t xml:space="preserve">ノドカ </t>
    </rPh>
    <phoneticPr fontId="7"/>
  </si>
  <si>
    <t>田中みのり</t>
    <rPh sb="0" eb="2">
      <t xml:space="preserve">タナカ </t>
    </rPh>
    <phoneticPr fontId="7"/>
  </si>
  <si>
    <t>大川紗季</t>
    <rPh sb="0" eb="2">
      <t xml:space="preserve">オオカワ </t>
    </rPh>
    <rPh sb="2" eb="3">
      <t>サキ</t>
    </rPh>
    <rPh sb="3" eb="4">
      <t xml:space="preserve">キセツ </t>
    </rPh>
    <phoneticPr fontId="7"/>
  </si>
  <si>
    <t>平島翔空</t>
    <rPh sb="0" eb="2">
      <t xml:space="preserve">ヒラシマ </t>
    </rPh>
    <rPh sb="2" eb="3">
      <t xml:space="preserve">ショウ </t>
    </rPh>
    <rPh sb="3" eb="4">
      <t xml:space="preserve">ソラ </t>
    </rPh>
    <phoneticPr fontId="7"/>
  </si>
  <si>
    <t>内藤秀人</t>
    <rPh sb="0" eb="2">
      <t xml:space="preserve">ナイトウ </t>
    </rPh>
    <rPh sb="2" eb="4">
      <t xml:space="preserve">ヒデト </t>
    </rPh>
    <phoneticPr fontId="7"/>
  </si>
  <si>
    <t>今村萌衣</t>
    <rPh sb="0" eb="1">
      <t xml:space="preserve">イマムラ </t>
    </rPh>
    <rPh sb="2" eb="4">
      <t xml:space="preserve">メイ </t>
    </rPh>
    <phoneticPr fontId="7"/>
  </si>
  <si>
    <t>松本真実</t>
    <rPh sb="0" eb="1">
      <t xml:space="preserve">マツモト </t>
    </rPh>
    <rPh sb="2" eb="4">
      <t xml:space="preserve">マミ </t>
    </rPh>
    <phoneticPr fontId="7"/>
  </si>
  <si>
    <t>斎藤路也</t>
    <rPh sb="0" eb="1">
      <t>サイトウ</t>
    </rPh>
    <rPh sb="2" eb="3">
      <t xml:space="preserve">ミチ </t>
    </rPh>
    <rPh sb="3" eb="4">
      <t xml:space="preserve">ヤ </t>
    </rPh>
    <phoneticPr fontId="7"/>
  </si>
  <si>
    <t>北中友理</t>
    <rPh sb="0" eb="2">
      <t xml:space="preserve">キタナカ </t>
    </rPh>
    <rPh sb="2" eb="3">
      <t>ユリ</t>
    </rPh>
    <rPh sb="3" eb="4">
      <t xml:space="preserve">リカ </t>
    </rPh>
    <phoneticPr fontId="7"/>
  </si>
  <si>
    <t>勝瀬絵茉</t>
    <rPh sb="0" eb="2">
      <t xml:space="preserve">カツセ </t>
    </rPh>
    <rPh sb="2" eb="3">
      <t xml:space="preserve">エマ </t>
    </rPh>
    <rPh sb="3" eb="4">
      <t xml:space="preserve">マリ </t>
    </rPh>
    <phoneticPr fontId="7"/>
  </si>
  <si>
    <t>古谷はるみ</t>
    <rPh sb="0" eb="2">
      <t xml:space="preserve">フルタニ </t>
    </rPh>
    <phoneticPr fontId="7"/>
  </si>
  <si>
    <t>筏徹</t>
    <rPh sb="0" eb="1">
      <t xml:space="preserve">イカダ </t>
    </rPh>
    <rPh sb="1" eb="2">
      <t xml:space="preserve">トオル </t>
    </rPh>
    <phoneticPr fontId="7"/>
  </si>
  <si>
    <t>杉本隆之</t>
    <rPh sb="0" eb="2">
      <t xml:space="preserve">スギモト </t>
    </rPh>
    <rPh sb="2" eb="4">
      <t xml:space="preserve">タカユキ </t>
    </rPh>
    <phoneticPr fontId="7"/>
  </si>
  <si>
    <t>下道功典5人</t>
    <rPh sb="0" eb="2">
      <t xml:space="preserve">シモミチ </t>
    </rPh>
    <rPh sb="2" eb="3">
      <t xml:space="preserve">イサオ </t>
    </rPh>
    <rPh sb="3" eb="4">
      <t xml:space="preserve">テン </t>
    </rPh>
    <rPh sb="5" eb="6">
      <t xml:space="preserve">ニン </t>
    </rPh>
    <phoneticPr fontId="7"/>
  </si>
  <si>
    <t>新町陽秀4人</t>
    <rPh sb="0" eb="2">
      <t xml:space="preserve">シンマチ </t>
    </rPh>
    <rPh sb="2" eb="3">
      <t xml:space="preserve">ヨウキ </t>
    </rPh>
    <rPh sb="3" eb="4">
      <t xml:space="preserve">ヒデ </t>
    </rPh>
    <rPh sb="5" eb="6">
      <t xml:space="preserve">ニン </t>
    </rPh>
    <phoneticPr fontId="7"/>
  </si>
  <si>
    <t>小山良子3人</t>
    <rPh sb="0" eb="2">
      <t xml:space="preserve">コヤマ </t>
    </rPh>
    <rPh sb="2" eb="4">
      <t xml:space="preserve">リョウコ </t>
    </rPh>
    <rPh sb="5" eb="6">
      <t xml:space="preserve">ニン </t>
    </rPh>
    <phoneticPr fontId="7"/>
  </si>
  <si>
    <t>2022第13回関西トランペット協会コンクール集計表</t>
    <rPh sb="4" eb="5">
      <t>ダイ</t>
    </rPh>
    <rPh sb="7" eb="8">
      <t>カイ</t>
    </rPh>
    <rPh sb="8" eb="10">
      <t>カンサイ</t>
    </rPh>
    <rPh sb="16" eb="18">
      <t>キョウカイ</t>
    </rPh>
    <rPh sb="23" eb="26">
      <t>シュウケイヒョウ</t>
    </rPh>
    <phoneticPr fontId="7"/>
  </si>
  <si>
    <t>ベストフリーダム賞</t>
    <phoneticPr fontId="3"/>
  </si>
  <si>
    <t>ベストパフォーマンス賞</t>
    <phoneticPr fontId="3"/>
  </si>
  <si>
    <t>奨励賞</t>
    <rPh sb="0" eb="3">
      <t>ショウレイショウ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</si>
</sst>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Times New Roman"/>
      <family val="1"/>
    </font>
    <font>
      <sz val="11"/>
      <color indexed="8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color rgb="FF00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4" fillId="0" borderId="0" xfId="0" applyFont="1" applyFill="1"/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FEA9-6DD7-AF46-B0B4-3D99A1A10F7B}">
  <sheetPr>
    <tabColor theme="8" tint="0.79998168889431442"/>
  </sheetPr>
  <dimension ref="A1:K43"/>
  <sheetViews>
    <sheetView tabSelected="1" topLeftCell="A25" zoomScale="150" workbookViewId="0">
      <selection activeCell="J48" sqref="J48"/>
    </sheetView>
  </sheetViews>
  <sheetFormatPr baseColWidth="10" defaultColWidth="12.83203125" defaultRowHeight="15"/>
  <cols>
    <col min="9" max="9" width="12.83203125" customWidth="1"/>
    <col min="11" max="11" width="18.83203125" bestFit="1" customWidth="1"/>
  </cols>
  <sheetData>
    <row r="1" spans="1:10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</row>
    <row r="4" spans="1:10">
      <c r="A4" s="5" t="s">
        <v>11</v>
      </c>
      <c r="B4" s="5" t="s">
        <v>10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9</v>
      </c>
      <c r="I4" s="5" t="s">
        <v>8</v>
      </c>
      <c r="J4" s="5" t="s">
        <v>7</v>
      </c>
    </row>
    <row r="5" spans="1:10">
      <c r="A5" s="6">
        <v>121</v>
      </c>
      <c r="B5" s="11" t="s">
        <v>21</v>
      </c>
      <c r="C5" s="5">
        <v>21</v>
      </c>
      <c r="D5" s="5">
        <v>22</v>
      </c>
      <c r="E5" s="5">
        <v>23</v>
      </c>
      <c r="F5" s="5">
        <v>25</v>
      </c>
      <c r="G5" s="5">
        <v>23</v>
      </c>
      <c r="H5" s="5">
        <f t="shared" ref="H5:H10" si="0">SUM(C5:G5)</f>
        <v>114</v>
      </c>
      <c r="I5" s="5">
        <f t="shared" ref="I5:I10" si="1">AVERAGE(C5:G5)</f>
        <v>22.8</v>
      </c>
      <c r="J5" s="5">
        <f>RANK(H5,H5:H10)</f>
        <v>1</v>
      </c>
    </row>
    <row r="6" spans="1:10">
      <c r="A6" s="6">
        <v>101</v>
      </c>
      <c r="B6" s="7" t="s">
        <v>18</v>
      </c>
      <c r="C6" s="5">
        <v>20</v>
      </c>
      <c r="D6" s="5">
        <v>23</v>
      </c>
      <c r="E6" s="5">
        <v>18</v>
      </c>
      <c r="F6" s="5">
        <v>22</v>
      </c>
      <c r="G6" s="5">
        <v>22</v>
      </c>
      <c r="H6" s="5">
        <f t="shared" si="0"/>
        <v>105</v>
      </c>
      <c r="I6" s="5">
        <f t="shared" si="1"/>
        <v>21</v>
      </c>
      <c r="J6" s="5">
        <f>RANK(H6,H5:H10)</f>
        <v>2</v>
      </c>
    </row>
    <row r="7" spans="1:10">
      <c r="A7" s="6">
        <v>134</v>
      </c>
      <c r="B7" s="8" t="s">
        <v>24</v>
      </c>
      <c r="C7" s="15">
        <v>14</v>
      </c>
      <c r="D7" s="15">
        <v>19</v>
      </c>
      <c r="E7" s="15">
        <v>17</v>
      </c>
      <c r="F7" s="15">
        <v>21</v>
      </c>
      <c r="G7" s="15">
        <v>20</v>
      </c>
      <c r="H7" s="5">
        <f t="shared" si="0"/>
        <v>91</v>
      </c>
      <c r="I7" s="5">
        <f t="shared" si="1"/>
        <v>18.2</v>
      </c>
      <c r="J7" s="5">
        <f>RANK(H7,H5:H10)</f>
        <v>3</v>
      </c>
    </row>
    <row r="8" spans="1:10">
      <c r="A8" s="6">
        <v>113</v>
      </c>
      <c r="B8" s="8" t="s">
        <v>20</v>
      </c>
      <c r="C8" s="5">
        <v>15</v>
      </c>
      <c r="D8" s="5">
        <v>16</v>
      </c>
      <c r="E8" s="5">
        <v>15</v>
      </c>
      <c r="F8" s="5">
        <v>23</v>
      </c>
      <c r="G8" s="5">
        <v>20</v>
      </c>
      <c r="H8" s="5">
        <f t="shared" si="0"/>
        <v>89</v>
      </c>
      <c r="I8" s="5">
        <f t="shared" si="1"/>
        <v>17.8</v>
      </c>
      <c r="J8" s="5">
        <f>RANK(H8,H5:H10)</f>
        <v>4</v>
      </c>
    </row>
    <row r="9" spans="1:10">
      <c r="A9" s="6">
        <v>112</v>
      </c>
      <c r="B9" s="8" t="s">
        <v>19</v>
      </c>
      <c r="C9" s="5">
        <v>14</v>
      </c>
      <c r="D9" s="5">
        <v>22</v>
      </c>
      <c r="E9" s="5">
        <v>12</v>
      </c>
      <c r="F9" s="5">
        <v>22</v>
      </c>
      <c r="G9" s="5">
        <v>18</v>
      </c>
      <c r="H9" s="5">
        <f t="shared" si="0"/>
        <v>88</v>
      </c>
      <c r="I9" s="5">
        <f t="shared" si="1"/>
        <v>17.600000000000001</v>
      </c>
      <c r="J9" s="5">
        <f>RANK(H9,H5:H10)</f>
        <v>5</v>
      </c>
    </row>
    <row r="10" spans="1:10">
      <c r="A10" s="6">
        <v>128</v>
      </c>
      <c r="B10" s="10" t="s">
        <v>22</v>
      </c>
      <c r="C10" s="5">
        <v>12</v>
      </c>
      <c r="D10" s="5">
        <v>17</v>
      </c>
      <c r="E10" s="5">
        <v>14</v>
      </c>
      <c r="F10" s="5">
        <v>19</v>
      </c>
      <c r="G10" s="5">
        <v>18</v>
      </c>
      <c r="H10" s="5">
        <f t="shared" si="0"/>
        <v>80</v>
      </c>
      <c r="I10" s="5">
        <f t="shared" si="1"/>
        <v>16</v>
      </c>
      <c r="J10" s="5">
        <f>RANK(H10,H5:H10)</f>
        <v>6</v>
      </c>
    </row>
    <row r="14" spans="1:10">
      <c r="A14" s="17" t="s">
        <v>43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0">
      <c r="A15" s="18" t="s">
        <v>6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>
      <c r="A17" s="2" t="s">
        <v>0</v>
      </c>
      <c r="B17" s="3" t="s">
        <v>1</v>
      </c>
      <c r="C17" s="5" t="s">
        <v>13</v>
      </c>
      <c r="D17" s="5" t="s">
        <v>14</v>
      </c>
      <c r="E17" s="5" t="s">
        <v>15</v>
      </c>
      <c r="F17" s="5" t="s">
        <v>16</v>
      </c>
      <c r="G17" s="5" t="s">
        <v>17</v>
      </c>
      <c r="H17" s="3" t="s">
        <v>2</v>
      </c>
      <c r="I17" s="3" t="s">
        <v>3</v>
      </c>
      <c r="J17" s="3" t="s">
        <v>4</v>
      </c>
    </row>
    <row r="18" spans="1:11">
      <c r="A18" s="9">
        <v>214</v>
      </c>
      <c r="B18" s="14" t="s">
        <v>23</v>
      </c>
      <c r="C18" s="4">
        <v>19</v>
      </c>
      <c r="D18" s="4">
        <v>19</v>
      </c>
      <c r="E18" s="4">
        <v>24</v>
      </c>
      <c r="F18" s="4">
        <v>18</v>
      </c>
      <c r="G18" s="4">
        <v>21</v>
      </c>
      <c r="H18" s="4">
        <f t="shared" ref="H18:H23" si="2">SUM(C18:G18)</f>
        <v>101</v>
      </c>
      <c r="I18" s="4">
        <f t="shared" ref="I18:I23" si="3">AVERAGE(C18:G18)</f>
        <v>20.2</v>
      </c>
      <c r="J18" s="4">
        <f>RANK(H18,H18:H23)</f>
        <v>1</v>
      </c>
    </row>
    <row r="19" spans="1:11">
      <c r="A19" s="6">
        <v>206</v>
      </c>
      <c r="B19" s="12" t="s">
        <v>19</v>
      </c>
      <c r="C19" s="4">
        <v>21</v>
      </c>
      <c r="D19" s="4">
        <v>22</v>
      </c>
      <c r="E19" s="4">
        <v>18</v>
      </c>
      <c r="F19" s="4">
        <v>17</v>
      </c>
      <c r="G19" s="4">
        <v>18</v>
      </c>
      <c r="H19" s="4">
        <f t="shared" si="2"/>
        <v>96</v>
      </c>
      <c r="I19" s="4">
        <f t="shared" si="3"/>
        <v>19.2</v>
      </c>
      <c r="J19" s="4">
        <f>RANK(H19,H18:H23)</f>
        <v>2</v>
      </c>
    </row>
    <row r="20" spans="1:11">
      <c r="A20" s="6">
        <v>210</v>
      </c>
      <c r="B20" s="13" t="s">
        <v>26</v>
      </c>
      <c r="C20" s="4">
        <v>16</v>
      </c>
      <c r="D20" s="4">
        <v>21</v>
      </c>
      <c r="E20" s="4">
        <v>19</v>
      </c>
      <c r="F20" s="4">
        <v>22</v>
      </c>
      <c r="G20" s="4">
        <v>17</v>
      </c>
      <c r="H20" s="4">
        <f t="shared" si="2"/>
        <v>95</v>
      </c>
      <c r="I20" s="4">
        <f t="shared" si="3"/>
        <v>19</v>
      </c>
      <c r="J20" s="4">
        <f>RANK(H20,H18:H23)</f>
        <v>3</v>
      </c>
    </row>
    <row r="21" spans="1:11">
      <c r="A21" s="9">
        <v>213</v>
      </c>
      <c r="B21" s="14" t="s">
        <v>27</v>
      </c>
      <c r="C21" s="4">
        <v>20</v>
      </c>
      <c r="D21" s="4">
        <v>20</v>
      </c>
      <c r="E21" s="4">
        <v>18</v>
      </c>
      <c r="F21" s="4">
        <v>16</v>
      </c>
      <c r="G21" s="4">
        <v>20</v>
      </c>
      <c r="H21" s="4">
        <f t="shared" si="2"/>
        <v>94</v>
      </c>
      <c r="I21" s="4">
        <f t="shared" si="3"/>
        <v>18.8</v>
      </c>
      <c r="J21" s="4">
        <f>RANK(H21,H18:H23)</f>
        <v>4</v>
      </c>
    </row>
    <row r="22" spans="1:11">
      <c r="A22" s="6">
        <v>203</v>
      </c>
      <c r="B22" s="12" t="s">
        <v>25</v>
      </c>
      <c r="C22" s="4">
        <v>16</v>
      </c>
      <c r="D22" s="4">
        <v>23</v>
      </c>
      <c r="E22" s="4">
        <v>17</v>
      </c>
      <c r="F22" s="4">
        <v>17</v>
      </c>
      <c r="G22" s="4">
        <v>19</v>
      </c>
      <c r="H22" s="4">
        <f t="shared" si="2"/>
        <v>92</v>
      </c>
      <c r="I22" s="4">
        <f t="shared" si="3"/>
        <v>18.399999999999999</v>
      </c>
      <c r="J22" s="4">
        <f>RANK(H22,H18:H23)</f>
        <v>5</v>
      </c>
    </row>
    <row r="23" spans="1:11">
      <c r="A23" s="9">
        <v>215</v>
      </c>
      <c r="B23" s="14" t="s">
        <v>28</v>
      </c>
      <c r="C23" s="5">
        <v>17</v>
      </c>
      <c r="D23" s="5">
        <v>20</v>
      </c>
      <c r="E23" s="5">
        <v>16</v>
      </c>
      <c r="F23" s="5">
        <v>18</v>
      </c>
      <c r="G23" s="5">
        <v>16</v>
      </c>
      <c r="H23" s="16">
        <f t="shared" si="2"/>
        <v>87</v>
      </c>
      <c r="I23" s="16">
        <f t="shared" si="3"/>
        <v>17.399999999999999</v>
      </c>
      <c r="J23" s="16">
        <f>RANK(H23,H18:H23)</f>
        <v>6</v>
      </c>
    </row>
    <row r="26" spans="1:11">
      <c r="A26" s="19" t="s">
        <v>43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 spans="1:11">
      <c r="A27" s="21" t="s">
        <v>5</v>
      </c>
      <c r="B27" s="21"/>
      <c r="C27" s="21"/>
      <c r="D27" s="21"/>
      <c r="E27" s="21"/>
      <c r="F27" s="21"/>
      <c r="G27" s="21"/>
      <c r="H27" s="21"/>
      <c r="I27" s="21"/>
      <c r="J27" s="21"/>
      <c r="K27" s="20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0"/>
    </row>
    <row r="29" spans="1:11">
      <c r="A29" s="23" t="s">
        <v>0</v>
      </c>
      <c r="B29" s="24" t="s">
        <v>1</v>
      </c>
      <c r="C29" s="25" t="s">
        <v>13</v>
      </c>
      <c r="D29" s="25" t="s">
        <v>14</v>
      </c>
      <c r="E29" s="25" t="s">
        <v>15</v>
      </c>
      <c r="F29" s="25" t="s">
        <v>16</v>
      </c>
      <c r="G29" s="25" t="s">
        <v>17</v>
      </c>
      <c r="H29" s="24" t="s">
        <v>2</v>
      </c>
      <c r="I29" s="24" t="s">
        <v>3</v>
      </c>
      <c r="J29" s="24" t="s">
        <v>4</v>
      </c>
      <c r="K29" s="20"/>
    </row>
    <row r="30" spans="1:11">
      <c r="A30" s="26">
        <v>305</v>
      </c>
      <c r="B30" s="27" t="s">
        <v>33</v>
      </c>
      <c r="C30" s="28">
        <v>25</v>
      </c>
      <c r="D30" s="28">
        <v>20</v>
      </c>
      <c r="E30" s="28">
        <v>24</v>
      </c>
      <c r="F30" s="28">
        <v>21</v>
      </c>
      <c r="G30" s="28">
        <v>23</v>
      </c>
      <c r="H30" s="28">
        <f t="shared" ref="H30:H43" si="4">SUM(B30:G30)</f>
        <v>113</v>
      </c>
      <c r="I30" s="28">
        <f t="shared" ref="I30:I43" si="5">AVERAGE(C30:G30)</f>
        <v>22.6</v>
      </c>
      <c r="J30" s="4">
        <f>RANK(H30,H30:H43)</f>
        <v>1</v>
      </c>
      <c r="K30" s="35" t="s">
        <v>45</v>
      </c>
    </row>
    <row r="31" spans="1:11">
      <c r="A31" s="26">
        <v>308</v>
      </c>
      <c r="B31" s="27" t="s">
        <v>36</v>
      </c>
      <c r="C31" s="28">
        <v>24</v>
      </c>
      <c r="D31" s="28">
        <v>23</v>
      </c>
      <c r="E31" s="28">
        <v>22</v>
      </c>
      <c r="F31" s="28">
        <v>22</v>
      </c>
      <c r="G31" s="28">
        <v>21</v>
      </c>
      <c r="H31" s="28">
        <f t="shared" si="4"/>
        <v>112</v>
      </c>
      <c r="I31" s="28">
        <f t="shared" si="5"/>
        <v>22.4</v>
      </c>
      <c r="J31" s="4">
        <f>RANK(H31,H30:H43)</f>
        <v>2</v>
      </c>
      <c r="K31" s="35" t="s">
        <v>46</v>
      </c>
    </row>
    <row r="32" spans="1:11">
      <c r="A32" s="26">
        <v>307</v>
      </c>
      <c r="B32" s="27" t="s">
        <v>35</v>
      </c>
      <c r="C32" s="28">
        <v>22</v>
      </c>
      <c r="D32" s="28">
        <v>20</v>
      </c>
      <c r="E32" s="28">
        <v>20</v>
      </c>
      <c r="F32" s="28">
        <v>20</v>
      </c>
      <c r="G32" s="28">
        <v>19</v>
      </c>
      <c r="H32" s="28">
        <f t="shared" si="4"/>
        <v>101</v>
      </c>
      <c r="I32" s="28">
        <f t="shared" si="5"/>
        <v>20.2</v>
      </c>
      <c r="J32" s="4">
        <f>RANK(H32,H30:H43)</f>
        <v>3</v>
      </c>
      <c r="K32" s="35"/>
    </row>
    <row r="33" spans="1:11">
      <c r="A33" s="26">
        <v>313</v>
      </c>
      <c r="B33" s="29" t="s">
        <v>40</v>
      </c>
      <c r="C33" s="28">
        <v>24</v>
      </c>
      <c r="D33" s="28">
        <v>22</v>
      </c>
      <c r="E33" s="28">
        <v>14</v>
      </c>
      <c r="F33" s="28">
        <v>22</v>
      </c>
      <c r="G33" s="28">
        <v>18</v>
      </c>
      <c r="H33" s="28">
        <f t="shared" si="4"/>
        <v>100</v>
      </c>
      <c r="I33" s="28">
        <f t="shared" si="5"/>
        <v>20</v>
      </c>
      <c r="J33" s="4">
        <f>RANK(H33,H30:H43)</f>
        <v>4</v>
      </c>
      <c r="K33" s="35"/>
    </row>
    <row r="34" spans="1:11">
      <c r="A34" s="26">
        <v>312</v>
      </c>
      <c r="B34" s="27" t="s">
        <v>42</v>
      </c>
      <c r="C34" s="28">
        <v>23</v>
      </c>
      <c r="D34" s="28">
        <v>22</v>
      </c>
      <c r="E34" s="28">
        <v>13</v>
      </c>
      <c r="F34" s="28">
        <v>19</v>
      </c>
      <c r="G34" s="28">
        <v>22</v>
      </c>
      <c r="H34" s="28">
        <f t="shared" si="4"/>
        <v>99</v>
      </c>
      <c r="I34" s="28">
        <f t="shared" si="5"/>
        <v>19.8</v>
      </c>
      <c r="J34" s="28">
        <f>RANK(H34,H30:H43)</f>
        <v>5</v>
      </c>
      <c r="K34" s="35"/>
    </row>
    <row r="35" spans="1:11">
      <c r="A35" s="26">
        <v>303</v>
      </c>
      <c r="B35" s="27" t="s">
        <v>31</v>
      </c>
      <c r="C35" s="28">
        <v>21</v>
      </c>
      <c r="D35" s="28">
        <v>20</v>
      </c>
      <c r="E35" s="28">
        <v>20</v>
      </c>
      <c r="F35" s="28">
        <v>18</v>
      </c>
      <c r="G35" s="28">
        <v>19</v>
      </c>
      <c r="H35" s="28">
        <f t="shared" si="4"/>
        <v>98</v>
      </c>
      <c r="I35" s="28">
        <f t="shared" si="5"/>
        <v>19.600000000000001</v>
      </c>
      <c r="J35" s="28">
        <f>RANK(H35,H30:H43)</f>
        <v>6</v>
      </c>
      <c r="K35" s="35"/>
    </row>
    <row r="36" spans="1:11">
      <c r="A36" s="26">
        <v>304</v>
      </c>
      <c r="B36" s="27" t="s">
        <v>32</v>
      </c>
      <c r="C36" s="28">
        <v>23</v>
      </c>
      <c r="D36" s="28">
        <v>16</v>
      </c>
      <c r="E36" s="28">
        <v>15</v>
      </c>
      <c r="F36" s="28">
        <v>19</v>
      </c>
      <c r="G36" s="28">
        <v>19</v>
      </c>
      <c r="H36" s="28">
        <f t="shared" si="4"/>
        <v>92</v>
      </c>
      <c r="I36" s="28">
        <f t="shared" si="5"/>
        <v>18.399999999999999</v>
      </c>
      <c r="J36" s="28">
        <f>RANK(H36,H30:H43)</f>
        <v>7</v>
      </c>
      <c r="K36" s="35"/>
    </row>
    <row r="37" spans="1:11">
      <c r="A37" s="26">
        <v>309</v>
      </c>
      <c r="B37" s="27" t="s">
        <v>37</v>
      </c>
      <c r="C37" s="28">
        <v>23</v>
      </c>
      <c r="D37" s="28">
        <v>17</v>
      </c>
      <c r="E37" s="28">
        <v>12</v>
      </c>
      <c r="F37" s="28">
        <v>18</v>
      </c>
      <c r="G37" s="28">
        <v>18</v>
      </c>
      <c r="H37" s="28">
        <f t="shared" si="4"/>
        <v>88</v>
      </c>
      <c r="I37" s="28">
        <f t="shared" si="5"/>
        <v>17.600000000000001</v>
      </c>
      <c r="J37" s="28">
        <f>RANK(H37,H30:H43)</f>
        <v>8</v>
      </c>
      <c r="K37" s="35"/>
    </row>
    <row r="38" spans="1:11">
      <c r="A38" s="26">
        <v>301</v>
      </c>
      <c r="B38" s="27" t="s">
        <v>29</v>
      </c>
      <c r="C38" s="28">
        <v>20</v>
      </c>
      <c r="D38" s="28">
        <v>16</v>
      </c>
      <c r="E38" s="28">
        <v>18</v>
      </c>
      <c r="F38" s="28">
        <v>16</v>
      </c>
      <c r="G38" s="28">
        <v>18</v>
      </c>
      <c r="H38" s="28">
        <f t="shared" si="4"/>
        <v>88</v>
      </c>
      <c r="I38" s="28">
        <f t="shared" si="5"/>
        <v>17.600000000000001</v>
      </c>
      <c r="J38" s="28">
        <f>RANK(H38,H30:H43)</f>
        <v>8</v>
      </c>
      <c r="K38" s="35"/>
    </row>
    <row r="39" spans="1:11">
      <c r="A39" s="26">
        <v>302</v>
      </c>
      <c r="B39" s="27" t="s">
        <v>30</v>
      </c>
      <c r="C39" s="28">
        <v>20</v>
      </c>
      <c r="D39" s="28">
        <v>14</v>
      </c>
      <c r="E39" s="28">
        <v>12</v>
      </c>
      <c r="F39" s="28">
        <v>16</v>
      </c>
      <c r="G39" s="28">
        <v>22</v>
      </c>
      <c r="H39" s="28">
        <f t="shared" si="4"/>
        <v>84</v>
      </c>
      <c r="I39" s="28">
        <f t="shared" si="5"/>
        <v>16.8</v>
      </c>
      <c r="J39" s="28">
        <f>RANK(H39,H30:H43)</f>
        <v>10</v>
      </c>
      <c r="K39" s="35"/>
    </row>
    <row r="40" spans="1:11">
      <c r="A40" s="30">
        <v>306</v>
      </c>
      <c r="B40" s="31" t="s">
        <v>34</v>
      </c>
      <c r="C40" s="28">
        <v>21</v>
      </c>
      <c r="D40" s="28">
        <v>15</v>
      </c>
      <c r="E40" s="28">
        <v>10</v>
      </c>
      <c r="F40" s="28">
        <v>16</v>
      </c>
      <c r="G40" s="28">
        <v>16</v>
      </c>
      <c r="H40" s="28">
        <f t="shared" si="4"/>
        <v>78</v>
      </c>
      <c r="I40" s="28">
        <f t="shared" si="5"/>
        <v>15.6</v>
      </c>
      <c r="J40" s="28">
        <f>RANK(H40,H30:H43)</f>
        <v>11</v>
      </c>
      <c r="K40" s="35"/>
    </row>
    <row r="41" spans="1:11">
      <c r="A41" s="32">
        <v>314</v>
      </c>
      <c r="B41" s="33" t="s">
        <v>41</v>
      </c>
      <c r="C41" s="28">
        <v>23</v>
      </c>
      <c r="D41" s="28">
        <v>13</v>
      </c>
      <c r="E41" s="28">
        <v>5</v>
      </c>
      <c r="F41" s="28">
        <v>21</v>
      </c>
      <c r="G41" s="28">
        <v>14</v>
      </c>
      <c r="H41" s="28">
        <f t="shared" si="4"/>
        <v>76</v>
      </c>
      <c r="I41" s="28">
        <f t="shared" si="5"/>
        <v>15.2</v>
      </c>
      <c r="J41" s="28">
        <f>RANK(H41,H30:H43)</f>
        <v>12</v>
      </c>
      <c r="K41" s="35" t="s">
        <v>44</v>
      </c>
    </row>
    <row r="42" spans="1:11">
      <c r="A42" s="32">
        <v>311</v>
      </c>
      <c r="B42" s="34" t="s">
        <v>39</v>
      </c>
      <c r="C42" s="28">
        <v>21</v>
      </c>
      <c r="D42" s="28">
        <v>11</v>
      </c>
      <c r="E42" s="28">
        <v>5</v>
      </c>
      <c r="F42" s="28">
        <v>18</v>
      </c>
      <c r="G42" s="28">
        <v>15</v>
      </c>
      <c r="H42" s="28">
        <f t="shared" si="4"/>
        <v>70</v>
      </c>
      <c r="I42" s="28">
        <f t="shared" si="5"/>
        <v>14</v>
      </c>
      <c r="J42" s="28">
        <f>RANK(H42,H30:H43)</f>
        <v>13</v>
      </c>
      <c r="K42" s="20"/>
    </row>
    <row r="43" spans="1:11">
      <c r="A43" s="32">
        <v>310</v>
      </c>
      <c r="B43" s="33" t="s">
        <v>38</v>
      </c>
      <c r="C43" s="28">
        <v>20</v>
      </c>
      <c r="D43" s="28">
        <v>10</v>
      </c>
      <c r="E43" s="28">
        <v>5</v>
      </c>
      <c r="F43" s="28">
        <v>18</v>
      </c>
      <c r="G43" s="28">
        <v>14</v>
      </c>
      <c r="H43" s="28">
        <f t="shared" si="4"/>
        <v>67</v>
      </c>
      <c r="I43" s="23">
        <f t="shared" si="5"/>
        <v>13.4</v>
      </c>
      <c r="J43" s="28">
        <f>RANK(H43,H30:H43)</f>
        <v>14</v>
      </c>
      <c r="K43" s="20"/>
    </row>
  </sheetData>
  <sortState xmlns:xlrd2="http://schemas.microsoft.com/office/spreadsheetml/2017/richdata2" ref="A5:H10">
    <sortCondition descending="1" ref="H5:H10"/>
  </sortState>
  <mergeCells count="6">
    <mergeCell ref="A27:J27"/>
    <mergeCell ref="A1:J1"/>
    <mergeCell ref="A2:J2"/>
    <mergeCell ref="A14:J14"/>
    <mergeCell ref="A15:J15"/>
    <mergeCell ref="A26:J26"/>
  </mergeCells>
  <phoneticPr fontId="3"/>
  <pageMargins left="0.7" right="0.7" top="0.75" bottom="0.75" header="0.3" footer="0.3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2022年第13回本選結果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Nishiuma Takeshi</dc:creator>
  <cp:lastModifiedBy>綾子 西川</cp:lastModifiedBy>
  <dcterms:created xsi:type="dcterms:W3CDTF">2017-06-29T13:56:31Z</dcterms:created>
  <dcterms:modified xsi:type="dcterms:W3CDTF">2022-09-05T12:37:54Z</dcterms:modified>
</cp:coreProperties>
</file>